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7260" activeTab="0"/>
  </bookViews>
  <sheets>
    <sheet name="PURGIT0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<sst xmlns="http://schemas.openxmlformats.org/spreadsheetml/2006/main" count="25" uniqueCount="25">
  <si>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The following information applies:</t>
  </si>
  <si>
    <t>2.  Temperature is in degrees Rankin (460 + vapor temperature in degrees F).</t>
  </si>
  <si>
    <t>3.  The molecular weight unit is lb/mole.</t>
  </si>
  <si>
    <t xml:space="preserve">5.  Standard atmospheric pressure is assumed. </t>
  </si>
  <si>
    <t>The basic equation used is as follows:</t>
  </si>
  <si>
    <t xml:space="preserve">(vessel vol)(42gal/bbl)(cubic ft/7.48gal)(Vp/14.7)(520/(Vessel Temp F+460))(mole/379.5 cubic ft)(compound mole weight) = lbs </t>
  </si>
  <si>
    <t>Enter the vessel vapor temperature in degrees Fahrenheit</t>
  </si>
  <si>
    <t xml:space="preserve">Enter the compound mole weight </t>
  </si>
  <si>
    <t>4.  The vessel volume is entered in bbl's (42 gallon or 5.61 cu/ft ea)</t>
  </si>
  <si>
    <t>Enter the chemical vapor pressure (gauge) in psi</t>
  </si>
  <si>
    <t>Compound mole wt calc</t>
  </si>
  <si>
    <t>mol wt</t>
  </si>
  <si>
    <t>compound mol wt</t>
  </si>
  <si>
    <t>Carbon</t>
  </si>
  <si>
    <t>Nitrogen</t>
  </si>
  <si>
    <t>Hydrogen</t>
  </si>
  <si>
    <t>Oxygen</t>
  </si>
  <si>
    <t>total</t>
  </si>
  <si>
    <t>number of mols</t>
  </si>
  <si>
    <t>Enter the vessel volume in bbl's (see note 4)</t>
  </si>
  <si>
    <t>1. The volume % of the compound entered is calculated using the entered chemical vapor pressure (Vp)</t>
  </si>
  <si>
    <t>Calculation to determine the approximate lbs of particular compound contained in the vapor of a vessel.</t>
  </si>
  <si>
    <t>ESTIMATE THE APPROX. LBS. OF VOC IN A VAPOR SPACE</t>
  </si>
  <si>
    <t>The approximate pounds of the chemical compound contained in the vapor space of the vessel =</t>
  </si>
  <si>
    <t>PURGIT averages recovering approx 2,000 pounds of VOC from a 10,000 bbl (56,000 scf) storage tank.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</si>
</sst>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MS Sans Serif"/>
      <family val="0"/>
    </font>
    <font>
      <sz val="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1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3" borderId="0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>
      <alignment horizontal="right" wrapText="1"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20" fontId="0" fillId="0" borderId="0" xfId="0" applyNumberFormat="1" applyAlignment="1" applyProtection="1" quotePrefix="1">
      <alignment horizontal="left"/>
      <protection/>
    </xf>
    <xf numFmtId="0" fontId="0" fillId="0" borderId="0" xfId="0" applyAlignment="1" applyProtection="1" quotePrefix="1">
      <alignment horizontal="right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workbookViewId="0" topLeftCell="A1">
      <selection activeCell="A1" sqref="A1:H1"/>
    </sheetView>
  </sheetViews>
  <sheetFormatPr defaultColWidth="9.140625" defaultRowHeight="12.75"/>
  <cols>
    <col min="1" max="1" width="11.28125" style="0" customWidth="1"/>
    <col min="2" max="2" width="6.28125" style="0" customWidth="1"/>
    <col min="3" max="3" width="7.140625" style="0" customWidth="1"/>
    <col min="5" max="5" width="8.7109375" style="0" customWidth="1"/>
    <col min="6" max="6" width="20.00390625" style="0" customWidth="1"/>
    <col min="8" max="8" width="16.28125" style="0" customWidth="1"/>
  </cols>
  <sheetData>
    <row r="1" spans="1:8" ht="12.75">
      <c r="A1" s="34" t="s">
        <v>22</v>
      </c>
      <c r="B1" s="35"/>
      <c r="C1" s="35"/>
      <c r="D1" s="35"/>
      <c r="E1" s="35"/>
      <c r="F1" s="35"/>
      <c r="G1" s="35"/>
      <c r="H1" s="35"/>
    </row>
    <row r="3" spans="1:9" ht="12.75" customHeight="1">
      <c r="A3" s="28" t="s">
        <v>21</v>
      </c>
      <c r="B3" s="23"/>
      <c r="C3" s="23"/>
      <c r="D3" s="29"/>
      <c r="E3" s="29"/>
      <c r="F3" s="29"/>
      <c r="G3" s="29"/>
      <c r="H3" s="29"/>
      <c r="I3" s="29"/>
    </row>
    <row r="4" spans="1:7" ht="12.75">
      <c r="A4" s="31" t="s">
        <v>0</v>
      </c>
      <c r="B4" s="29"/>
      <c r="C4" s="29"/>
      <c r="D4" s="29"/>
      <c r="E4" s="29"/>
      <c r="F4" s="29"/>
      <c r="G4" s="29"/>
    </row>
    <row r="5" ht="12.75">
      <c r="A5" s="1"/>
    </row>
    <row r="6" spans="1:8" ht="12.75">
      <c r="A6" s="32" t="s">
        <v>20</v>
      </c>
      <c r="B6" s="29"/>
      <c r="C6" s="29"/>
      <c r="D6" s="29"/>
      <c r="E6" s="29"/>
      <c r="F6" s="29"/>
      <c r="G6" s="29"/>
      <c r="H6" s="29"/>
    </row>
    <row r="7" spans="1:8" ht="12.75">
      <c r="A7" s="31" t="s">
        <v>1</v>
      </c>
      <c r="B7" s="29"/>
      <c r="C7" s="29"/>
      <c r="D7" s="29"/>
      <c r="E7" s="29"/>
      <c r="F7" s="29"/>
      <c r="G7" s="29"/>
      <c r="H7" s="29"/>
    </row>
    <row r="8" spans="1:8" ht="12.75">
      <c r="A8" s="30" t="s">
        <v>2</v>
      </c>
      <c r="B8" s="29"/>
      <c r="C8" s="29"/>
      <c r="D8" s="29"/>
      <c r="E8" s="29"/>
      <c r="F8" s="29"/>
      <c r="G8" s="29"/>
      <c r="H8" s="29"/>
    </row>
    <row r="9" spans="1:8" ht="12.75">
      <c r="A9" s="30" t="s">
        <v>8</v>
      </c>
      <c r="B9" s="29"/>
      <c r="C9" s="29"/>
      <c r="D9" s="29"/>
      <c r="E9" s="29"/>
      <c r="F9" s="29"/>
      <c r="G9" s="29"/>
      <c r="H9" s="29"/>
    </row>
    <row r="10" spans="1:8" ht="12.75">
      <c r="A10" s="30" t="s">
        <v>3</v>
      </c>
      <c r="B10" s="29"/>
      <c r="C10" s="29"/>
      <c r="D10" s="29"/>
      <c r="E10" s="29"/>
      <c r="F10" s="29"/>
      <c r="G10" s="29"/>
      <c r="H10" s="29"/>
    </row>
    <row r="11" ht="12.75">
      <c r="A11" s="1"/>
    </row>
    <row r="12" spans="1:8" ht="12.75">
      <c r="A12" s="30" t="s">
        <v>4</v>
      </c>
      <c r="B12" s="29"/>
      <c r="C12" s="29"/>
      <c r="D12" s="29"/>
      <c r="E12" s="29"/>
      <c r="F12" s="29"/>
      <c r="G12" s="29"/>
      <c r="H12" s="29"/>
    </row>
    <row r="13" spans="1:8" ht="12.75">
      <c r="A13" s="36" t="s">
        <v>5</v>
      </c>
      <c r="B13" s="37"/>
      <c r="C13" s="37"/>
      <c r="D13" s="37"/>
      <c r="E13" s="37"/>
      <c r="F13" s="37"/>
      <c r="G13" s="37"/>
      <c r="H13" s="37"/>
    </row>
    <row r="14" ht="12.75">
      <c r="A14" s="2"/>
    </row>
    <row r="15" spans="1:7" ht="12.75">
      <c r="A15" s="24" t="s">
        <v>19</v>
      </c>
      <c r="B15" s="25"/>
      <c r="C15" s="25"/>
      <c r="D15" s="25"/>
      <c r="E15" s="25"/>
      <c r="F15" s="25"/>
      <c r="G15" s="4">
        <v>0</v>
      </c>
    </row>
    <row r="16" spans="1:7" ht="12.75">
      <c r="A16" s="33" t="s">
        <v>9</v>
      </c>
      <c r="B16" s="25"/>
      <c r="C16" s="25"/>
      <c r="D16" s="25"/>
      <c r="E16" s="25"/>
      <c r="F16" s="25"/>
      <c r="G16" s="4">
        <v>0</v>
      </c>
    </row>
    <row r="17" spans="1:7" ht="12.75">
      <c r="A17" s="24" t="s">
        <v>6</v>
      </c>
      <c r="B17" s="25"/>
      <c r="C17" s="25"/>
      <c r="D17" s="25"/>
      <c r="E17" s="25"/>
      <c r="F17" s="25"/>
      <c r="G17" s="4">
        <v>0</v>
      </c>
    </row>
    <row r="18" spans="1:7" ht="12.75">
      <c r="A18" s="24" t="s">
        <v>7</v>
      </c>
      <c r="B18" s="25"/>
      <c r="C18" s="25"/>
      <c r="D18" s="25"/>
      <c r="E18" s="25"/>
      <c r="F18" s="25"/>
      <c r="G18" s="11">
        <f>D27</f>
        <v>0</v>
      </c>
    </row>
    <row r="19" spans="1:2" ht="12.75">
      <c r="A19" s="1"/>
      <c r="B19" s="6"/>
    </row>
    <row r="20" spans="1:7" ht="25.5" customHeight="1">
      <c r="A20" s="26" t="s">
        <v>23</v>
      </c>
      <c r="B20" s="27"/>
      <c r="C20" s="27"/>
      <c r="D20" s="27"/>
      <c r="E20" s="27"/>
      <c r="F20" s="27"/>
      <c r="G20" s="3">
        <f>G15*(42/7.48)*(G16/14.7)*(520/(G17+460))*(1/379.5)*G18</f>
        <v>0</v>
      </c>
    </row>
    <row r="21" ht="12.75">
      <c r="C21" s="5"/>
    </row>
    <row r="22" spans="1:8" ht="21.75">
      <c r="A22" s="8" t="s">
        <v>10</v>
      </c>
      <c r="B22" s="9" t="s">
        <v>11</v>
      </c>
      <c r="C22" s="10" t="s">
        <v>18</v>
      </c>
      <c r="D22" s="10" t="s">
        <v>12</v>
      </c>
      <c r="E22" s="14"/>
      <c r="F22" s="7"/>
      <c r="G22" s="7"/>
      <c r="H22" s="7"/>
    </row>
    <row r="23" spans="1:4" ht="12.75">
      <c r="A23" s="12" t="s">
        <v>13</v>
      </c>
      <c r="B23" s="16">
        <v>12</v>
      </c>
      <c r="C23" s="17">
        <v>0</v>
      </c>
      <c r="D23" s="18">
        <f>C23*B23</f>
        <v>0</v>
      </c>
    </row>
    <row r="24" spans="1:4" ht="12.75">
      <c r="A24" s="12" t="s">
        <v>14</v>
      </c>
      <c r="B24" s="16">
        <v>14</v>
      </c>
      <c r="C24" s="17">
        <v>0</v>
      </c>
      <c r="D24" s="18">
        <f>C24*B24</f>
        <v>0</v>
      </c>
    </row>
    <row r="25" spans="1:4" ht="12.75">
      <c r="A25" s="12" t="s">
        <v>15</v>
      </c>
      <c r="B25" s="16">
        <v>1</v>
      </c>
      <c r="C25" s="17">
        <v>0</v>
      </c>
      <c r="D25" s="18">
        <f>C25*B25</f>
        <v>0</v>
      </c>
    </row>
    <row r="26" spans="1:4" ht="12.75">
      <c r="A26" s="19" t="s">
        <v>16</v>
      </c>
      <c r="B26" s="16">
        <v>16</v>
      </c>
      <c r="C26" s="17">
        <v>0</v>
      </c>
      <c r="D26" s="18">
        <f>C26*B26</f>
        <v>0</v>
      </c>
    </row>
    <row r="27" spans="1:4" ht="12.75">
      <c r="A27" s="12" t="s">
        <v>17</v>
      </c>
      <c r="B27" s="20"/>
      <c r="C27" s="21"/>
      <c r="D27" s="13">
        <f>SUM(D23:D26)</f>
        <v>0</v>
      </c>
    </row>
    <row r="28" ht="12.75">
      <c r="A28" s="15"/>
    </row>
    <row r="29" spans="1:8" ht="12.75" customHeight="1">
      <c r="A29" s="22" t="s">
        <v>24</v>
      </c>
      <c r="B29" s="23"/>
      <c r="C29" s="23"/>
      <c r="D29" s="23"/>
      <c r="E29" s="23"/>
      <c r="F29" s="23"/>
      <c r="G29" s="23"/>
      <c r="H29" s="23"/>
    </row>
  </sheetData>
  <mergeCells count="16">
    <mergeCell ref="A16:F16"/>
    <mergeCell ref="A17:F17"/>
    <mergeCell ref="A1:H1"/>
    <mergeCell ref="A4:G4"/>
    <mergeCell ref="A13:H13"/>
    <mergeCell ref="A15:F15"/>
    <mergeCell ref="A29:H29"/>
    <mergeCell ref="A18:F18"/>
    <mergeCell ref="A20:F20"/>
    <mergeCell ref="A3:I3"/>
    <mergeCell ref="A12:H12"/>
    <mergeCell ref="A10:H10"/>
    <mergeCell ref="A9:H9"/>
    <mergeCell ref="A8:H8"/>
    <mergeCell ref="A7:H7"/>
    <mergeCell ref="A6:H6"/>
  </mergeCells>
  <printOptions/>
  <pageMargins left="0.75" right="0.75" top="1" bottom="1" header="0.5" footer="0.5"/>
  <pageSetup orientation="landscape" r:id="rId1"/>
  <headerFooter alignWithMargins="0">
    <oddHeader>&amp;CPrepared by AURA
 ENGINEERING &amp;D&amp;RPage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Recoverable Pounds of VOC</dc:title>
  <dc:subject/>
  <dc:creator>Hank Hilliard</dc:creator>
  <cp:keywords/>
  <dc:description/>
  <cp:lastModifiedBy>Hank Hilliard</cp:lastModifiedBy>
  <dcterms:created xsi:type="dcterms:W3CDTF">2010-01-29T14:41:55Z</dcterms:created>
  <dcterms:modified xsi:type="dcterms:W3CDTF">2010-06-10T17:36:18Z</dcterms:modified>
  <cp:category/>
  <cp:version/>
  <cp:contentType/>
  <cp:contentStatus/>
</cp:coreProperties>
</file>